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235" windowHeight="79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37" i="1" l="1"/>
  <c r="K36" i="1"/>
  <c r="K35" i="1" l="1"/>
  <c r="K34" i="1"/>
  <c r="K45" i="1"/>
  <c r="K43" i="1"/>
  <c r="K39" i="1"/>
  <c r="K44" i="1"/>
  <c r="K30" i="1" l="1"/>
  <c r="K29" i="1"/>
  <c r="K40" i="1"/>
  <c r="K33" i="1"/>
  <c r="K32" i="1"/>
  <c r="K31" i="1"/>
  <c r="K28" i="1"/>
  <c r="K27" i="1"/>
  <c r="K25" i="1"/>
  <c r="K24" i="1"/>
  <c r="K23" i="1"/>
  <c r="K22" i="1"/>
  <c r="K21" i="1"/>
  <c r="K20" i="1"/>
  <c r="K19" i="1"/>
  <c r="K26" i="1"/>
  <c r="K50" i="1" l="1"/>
  <c r="K38" i="1"/>
  <c r="K47" i="1"/>
  <c r="K46" i="1"/>
  <c r="K48" i="1"/>
  <c r="K42" i="1"/>
  <c r="K49" i="1"/>
  <c r="K41" i="1"/>
  <c r="K51" i="1" l="1"/>
  <c r="J10" i="1" l="1"/>
  <c r="J12" i="1" s="1"/>
</calcChain>
</file>

<file path=xl/sharedStrings.xml><?xml version="1.0" encoding="utf-8"?>
<sst xmlns="http://schemas.openxmlformats.org/spreadsheetml/2006/main" count="95" uniqueCount="80">
  <si>
    <t>№</t>
  </si>
  <si>
    <t>Ед. изм.</t>
  </si>
  <si>
    <t>шт.</t>
  </si>
  <si>
    <t>Кол-во</t>
  </si>
  <si>
    <t>№ телефона</t>
  </si>
  <si>
    <t>Адрес</t>
  </si>
  <si>
    <t>Заказчик Ф.И.О.</t>
  </si>
  <si>
    <t>Срок изготовления</t>
  </si>
  <si>
    <t>Дата заказа</t>
  </si>
  <si>
    <t>Сумма</t>
  </si>
  <si>
    <t>Аванс</t>
  </si>
  <si>
    <t>Заказ №</t>
  </si>
  <si>
    <t>Лифт грузовой</t>
  </si>
  <si>
    <t>Подпись исполнителя:_____________________</t>
  </si>
  <si>
    <t>Остаток</t>
  </si>
  <si>
    <t>Телефон</t>
  </si>
  <si>
    <t xml:space="preserve">г. Калуга, ул. Валентины Никитиной 21а/1 </t>
  </si>
  <si>
    <t>mebel@fk40.ru</t>
  </si>
  <si>
    <t>Контакты: FK-MEBEL</t>
  </si>
  <si>
    <t>Почта E-mail</t>
  </si>
  <si>
    <t>Сайт www</t>
  </si>
  <si>
    <t>Подпись заказчика:_______________</t>
  </si>
  <si>
    <t xml:space="preserve">Расчет  FK - MEBEL на услуги по распилу ЛДСП, ХДФ и МДФ </t>
  </si>
  <si>
    <t>www.mebel.fk40.ru</t>
  </si>
  <si>
    <t>Вид услуги</t>
  </si>
  <si>
    <t>Цена</t>
  </si>
  <si>
    <t>Итого</t>
  </si>
  <si>
    <t>лист 6 м2</t>
  </si>
  <si>
    <t>лист 5 м2</t>
  </si>
  <si>
    <t>Распил ДСП 18-25 мм</t>
  </si>
  <si>
    <t>рез</t>
  </si>
  <si>
    <t>п.м.</t>
  </si>
  <si>
    <t>Присадка под петли 35 мм</t>
  </si>
  <si>
    <t>Стык кромок (обкатка угла 2 мм х 2 мм)</t>
  </si>
  <si>
    <t>угол</t>
  </si>
  <si>
    <t>Составления карты раскроя</t>
  </si>
  <si>
    <t>заявка</t>
  </si>
  <si>
    <t>Итого к оплате</t>
  </si>
  <si>
    <t xml:space="preserve">ЛДСП 2620х1830х16 мм Кроношпан – Kronospan </t>
  </si>
  <si>
    <t>лист 4,5 м2</t>
  </si>
  <si>
    <t xml:space="preserve">ЛДСП 2800х2070х16 мм Кроношпан – Kronospan </t>
  </si>
  <si>
    <t xml:space="preserve">ЛДСП 2800х2070х10 мм Кроношпан – Kronospan </t>
  </si>
  <si>
    <t xml:space="preserve">ЛДСП 2800х2070х22 мм Кроношпан – Kronospan </t>
  </si>
  <si>
    <t xml:space="preserve">ХДФ 2800х2070х3,2 мм Кроношпан – Kronospan </t>
  </si>
  <si>
    <t xml:space="preserve">ЛДСП 2750х1830х16 мм Кроношпан – Kronospan </t>
  </si>
  <si>
    <t xml:space="preserve">ЛДСП 2750х1830х10 мм Кроношпан – Kronospan </t>
  </si>
  <si>
    <t xml:space="preserve">ЛДСП 2800х2070х25 мм EGGER </t>
  </si>
  <si>
    <t xml:space="preserve">ЛДСП 2800х2070х16 мм EGGER </t>
  </si>
  <si>
    <t xml:space="preserve">ЛДСП 2800х2070х10 мм EGGER </t>
  </si>
  <si>
    <t>бухта 75 м</t>
  </si>
  <si>
    <t>1 рез</t>
  </si>
  <si>
    <t>1 м2</t>
  </si>
  <si>
    <t>1 лист</t>
  </si>
  <si>
    <t>1 лист 6 м2</t>
  </si>
  <si>
    <t>1 фасад</t>
  </si>
  <si>
    <t>Паз и забивка врезного канта 2,5 и 4 мм</t>
  </si>
  <si>
    <t>Распил ХДФ 2800х2070х3,2 мм</t>
  </si>
  <si>
    <t>1 лист 5 и 6 м2</t>
  </si>
  <si>
    <t>Распил ДСП 8 - 16 мм</t>
  </si>
  <si>
    <t>Паз в ЛДСП под ХДФ в стенках боковых</t>
  </si>
  <si>
    <t>ХДФ FK-MEBEL из остатков с распилом</t>
  </si>
  <si>
    <t>1 деталь с 4-х сторон</t>
  </si>
  <si>
    <t>Нестандартный рез, наличники, столешницы и др. мелочи</t>
  </si>
  <si>
    <t>Если больше 5 резов</t>
  </si>
  <si>
    <t>Закругление деталей фрезер. с поклейкой ПВХ 2х19-28 мм</t>
  </si>
  <si>
    <t>Продажа ЛДСП FK-MEBEL из остатков с распилом</t>
  </si>
  <si>
    <t>Сборка фасада из рамочного профиля (AGT) без материала</t>
  </si>
  <si>
    <t>1 деталь полка</t>
  </si>
  <si>
    <t>п.м. столешницы</t>
  </si>
  <si>
    <t>бухта 200 м</t>
  </si>
  <si>
    <t>1 деталь</t>
  </si>
  <si>
    <t>Отделка кромкой столешницы 28  и 38 мм кромка закачика</t>
  </si>
  <si>
    <t>бухта 300 м</t>
  </si>
  <si>
    <t>Отделка кромкой ПВХ 0,4х19 мм кромка FK-MEBEL</t>
  </si>
  <si>
    <t>Отделка кромкой ПВХ 2х19 мм кромка FK-MEBEL</t>
  </si>
  <si>
    <t>Отделка кромкой ПВХ 2 и 0,4х19 мм кромка FK-MEBEL</t>
  </si>
  <si>
    <t>Кромка ПВХ 0,4х19 мм покупка если нет в наличии</t>
  </si>
  <si>
    <t>Кромка ПВХ 2х19 мм покупка если нет в наличии</t>
  </si>
  <si>
    <t>Кромка ПВХ 2х25 - 28 мм покупка если нет в наличии</t>
  </si>
  <si>
    <t>8(902)-930-30-30, 8-4842-20-20-10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</si>
</sst>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u/>
      <sz val="18"/>
      <color rgb="FFFF0000"/>
      <name val="Calibri"/>
      <family val="2"/>
      <charset val="204"/>
      <scheme val="minor"/>
    </font>
    <font>
      <b/>
      <u/>
      <sz val="18"/>
      <color rgb="FFFF0000"/>
      <name val="Arial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u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/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/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164" fontId="6" fillId="0" borderId="15" xfId="0" applyNumberFormat="1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6" fillId="2" borderId="20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164" fontId="6" fillId="0" borderId="28" xfId="0" applyNumberFormat="1" applyFont="1" applyBorder="1" applyAlignment="1">
      <alignment horizontal="left" vertical="center" wrapText="1"/>
    </xf>
    <xf numFmtId="164" fontId="6" fillId="4" borderId="32" xfId="0" applyNumberFormat="1" applyFont="1" applyFill="1" applyBorder="1" applyAlignment="1">
      <alignment horizontal="left"/>
    </xf>
    <xf numFmtId="164" fontId="6" fillId="0" borderId="11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164" fontId="6" fillId="0" borderId="16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left"/>
    </xf>
    <xf numFmtId="164" fontId="6" fillId="0" borderId="29" xfId="0" applyNumberFormat="1" applyFont="1" applyBorder="1" applyAlignment="1">
      <alignment horizontal="left"/>
    </xf>
    <xf numFmtId="0" fontId="1" fillId="3" borderId="31" xfId="0" applyFont="1" applyFill="1" applyBorder="1" applyAlignment="1">
      <alignment horizontal="right" vertical="center" wrapText="1"/>
    </xf>
    <xf numFmtId="0" fontId="1" fillId="3" borderId="30" xfId="0" applyFont="1" applyFill="1" applyBorder="1" applyAlignment="1">
      <alignment horizontal="right" vertical="center" wrapText="1"/>
    </xf>
    <xf numFmtId="0" fontId="1" fillId="3" borderId="32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56032</xdr:colOff>
      <xdr:row>2</xdr:row>
      <xdr:rowOff>59505</xdr:rowOff>
    </xdr:from>
    <xdr:to>
      <xdr:col>5</xdr:col>
      <xdr:colOff>695740</xdr:colOff>
      <xdr:row>6</xdr:row>
      <xdr:rowOff>123206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9" y="498483"/>
          <a:ext cx="1385142" cy="842266"/>
        </a:xfrm>
        <a:prstGeom prst="rect">
          <a:avLst/>
        </a:prstGeom>
      </xdr:spPr>
    </xdr:pic>
    <xdr:clientData/>
  </xdr:twoCellAnchor>
  <xdr:twoCellAnchor editAs="oneCell">
    <xdr:from>
      <xdr:col>9</xdr:col>
      <xdr:colOff>248479</xdr:colOff>
      <xdr:row>2</xdr:row>
      <xdr:rowOff>83587</xdr:rowOff>
    </xdr:from>
    <xdr:to>
      <xdr:col>10</xdr:col>
      <xdr:colOff>674205</xdr:colOff>
      <xdr:row>6</xdr:row>
      <xdr:rowOff>143083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7522" y="522565"/>
          <a:ext cx="1378226" cy="838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bel@fk40.ru" TargetMode="External"/><Relationship Id="rId1" Type="http://schemas.openxmlformats.org/officeDocument/2006/relationships/hyperlink" Target="http://www.mebel.fk40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zoomScale="115" zoomScaleNormal="115" workbookViewId="0">
      <selection activeCell="B6" sqref="B6:K6"/>
    </sheetView>
  </sheetViews>
  <sheetFormatPr defaultColWidth="9.140625" defaultRowHeight="14.25" x14ac:dyDescent="0.2"/>
  <cols>
    <col min="1" max="5" width="3.7109375" style="4" customWidth="1"/>
    <col min="6" max="6" width="19.7109375" style="4" customWidth="1"/>
    <col min="7" max="7" width="29.5703125" style="4" customWidth="1"/>
    <col min="8" max="8" width="10.5703125" style="4" customWidth="1"/>
    <col min="9" max="9" width="23.28515625" style="4" customWidth="1"/>
    <col min="10" max="10" width="14.28515625" style="4" customWidth="1"/>
    <col min="11" max="11" width="15.7109375" style="4" customWidth="1"/>
    <col min="12" max="16384" width="9.140625" style="4"/>
  </cols>
  <sheetData>
    <row r="1" spans="2:11" ht="16.5" customHeight="1" x14ac:dyDescent="0.2"/>
    <row r="2" spans="2:11" ht="18" x14ac:dyDescent="0.2"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x14ac:dyDescent="0.2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x14ac:dyDescent="0.2">
      <c r="B4" s="68" t="s">
        <v>23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x14ac:dyDescent="0.2"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2:11" ht="18" x14ac:dyDescent="0.2">
      <c r="B6" s="62" t="s">
        <v>11</v>
      </c>
      <c r="C6" s="62"/>
      <c r="D6" s="62"/>
      <c r="E6" s="62"/>
      <c r="F6" s="62"/>
      <c r="G6" s="62"/>
      <c r="H6" s="62"/>
      <c r="I6" s="62"/>
      <c r="J6" s="62"/>
      <c r="K6" s="62"/>
    </row>
    <row r="7" spans="2:11" ht="15" customHeight="1" x14ac:dyDescent="0.2">
      <c r="B7" s="1"/>
      <c r="C7" s="2"/>
      <c r="D7" s="2"/>
      <c r="E7" s="2"/>
      <c r="F7" s="2"/>
      <c r="G7" s="2"/>
      <c r="H7" s="2"/>
      <c r="I7" s="2"/>
      <c r="J7" s="2"/>
      <c r="K7" s="2"/>
    </row>
    <row r="8" spans="2:11" x14ac:dyDescent="0.2">
      <c r="B8" s="66" t="s">
        <v>6</v>
      </c>
      <c r="C8" s="66"/>
      <c r="D8" s="66"/>
      <c r="E8" s="66"/>
      <c r="F8" s="64"/>
      <c r="G8" s="65"/>
      <c r="H8" s="64" t="s">
        <v>8</v>
      </c>
      <c r="I8" s="65"/>
      <c r="J8" s="64"/>
      <c r="K8" s="65"/>
    </row>
    <row r="9" spans="2:11" x14ac:dyDescent="0.2">
      <c r="B9" s="66" t="s">
        <v>4</v>
      </c>
      <c r="C9" s="66"/>
      <c r="D9" s="66"/>
      <c r="E9" s="66"/>
      <c r="F9" s="64"/>
      <c r="G9" s="65"/>
      <c r="H9" s="64" t="s">
        <v>7</v>
      </c>
      <c r="I9" s="65"/>
      <c r="J9" s="64"/>
      <c r="K9" s="65"/>
    </row>
    <row r="10" spans="2:11" x14ac:dyDescent="0.2">
      <c r="B10" s="66" t="s">
        <v>5</v>
      </c>
      <c r="C10" s="66"/>
      <c r="D10" s="66"/>
      <c r="E10" s="66"/>
      <c r="F10" s="64"/>
      <c r="G10" s="65"/>
      <c r="H10" s="64" t="s">
        <v>9</v>
      </c>
      <c r="I10" s="65"/>
      <c r="J10" s="48">
        <f>K51</f>
        <v>0</v>
      </c>
      <c r="K10" s="49"/>
    </row>
    <row r="11" spans="2:11" x14ac:dyDescent="0.2">
      <c r="B11" s="64" t="s">
        <v>12</v>
      </c>
      <c r="C11" s="67"/>
      <c r="D11" s="67"/>
      <c r="E11" s="65"/>
      <c r="F11" s="64"/>
      <c r="G11" s="65"/>
      <c r="H11" s="64" t="s">
        <v>10</v>
      </c>
      <c r="I11" s="65"/>
      <c r="J11" s="48"/>
      <c r="K11" s="49"/>
    </row>
    <row r="12" spans="2:11" x14ac:dyDescent="0.2">
      <c r="B12" s="66" t="s">
        <v>19</v>
      </c>
      <c r="C12" s="66"/>
      <c r="D12" s="66"/>
      <c r="E12" s="66"/>
      <c r="F12" s="64"/>
      <c r="G12" s="65"/>
      <c r="H12" s="64" t="s">
        <v>14</v>
      </c>
      <c r="I12" s="65"/>
      <c r="J12" s="48">
        <f>J10-J11</f>
        <v>0</v>
      </c>
      <c r="K12" s="65"/>
    </row>
    <row r="13" spans="2:1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x14ac:dyDescent="0.2">
      <c r="B14" s="64" t="s">
        <v>18</v>
      </c>
      <c r="C14" s="67"/>
      <c r="D14" s="67"/>
      <c r="E14" s="67"/>
      <c r="F14" s="67"/>
      <c r="G14" s="67"/>
      <c r="H14" s="67"/>
      <c r="I14" s="67"/>
      <c r="J14" s="67"/>
      <c r="K14" s="65"/>
    </row>
    <row r="15" spans="2:11" ht="15" x14ac:dyDescent="0.2">
      <c r="B15" s="64" t="s">
        <v>5</v>
      </c>
      <c r="C15" s="67"/>
      <c r="D15" s="67"/>
      <c r="E15" s="65"/>
      <c r="F15" s="64" t="s">
        <v>16</v>
      </c>
      <c r="G15" s="65"/>
      <c r="H15" s="64" t="s">
        <v>20</v>
      </c>
      <c r="I15" s="65"/>
      <c r="J15" s="55" t="s">
        <v>23</v>
      </c>
      <c r="K15" s="56"/>
    </row>
    <row r="16" spans="2:11" ht="14.25" customHeight="1" x14ac:dyDescent="0.2">
      <c r="B16" s="64" t="s">
        <v>15</v>
      </c>
      <c r="C16" s="67"/>
      <c r="D16" s="67"/>
      <c r="E16" s="65"/>
      <c r="F16" s="64" t="s">
        <v>79</v>
      </c>
      <c r="G16" s="65"/>
      <c r="H16" s="64" t="s">
        <v>19</v>
      </c>
      <c r="I16" s="65"/>
      <c r="J16" s="55" t="s">
        <v>17</v>
      </c>
      <c r="K16" s="57"/>
    </row>
    <row r="17" spans="2:11" ht="15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.75" customHeight="1" thickBot="1" x14ac:dyDescent="0.25">
      <c r="B18" s="25" t="s">
        <v>0</v>
      </c>
      <c r="C18" s="63" t="s">
        <v>24</v>
      </c>
      <c r="D18" s="63"/>
      <c r="E18" s="63"/>
      <c r="F18" s="63"/>
      <c r="G18" s="63"/>
      <c r="H18" s="26" t="s">
        <v>3</v>
      </c>
      <c r="I18" s="27" t="s">
        <v>1</v>
      </c>
      <c r="J18" s="26" t="s">
        <v>25</v>
      </c>
      <c r="K18" s="28" t="s">
        <v>26</v>
      </c>
    </row>
    <row r="19" spans="2:11" ht="15" customHeight="1" x14ac:dyDescent="0.2">
      <c r="B19" s="20">
        <v>1</v>
      </c>
      <c r="C19" s="54" t="s">
        <v>65</v>
      </c>
      <c r="D19" s="54"/>
      <c r="E19" s="54"/>
      <c r="F19" s="54"/>
      <c r="G19" s="54"/>
      <c r="H19" s="21"/>
      <c r="I19" s="22" t="s">
        <v>51</v>
      </c>
      <c r="J19" s="23">
        <v>500</v>
      </c>
      <c r="K19" s="33">
        <f t="shared" ref="K19:K28" si="0">H19*J19</f>
        <v>0</v>
      </c>
    </row>
    <row r="20" spans="2:11" ht="15" customHeight="1" x14ac:dyDescent="0.2">
      <c r="B20" s="15">
        <v>2</v>
      </c>
      <c r="C20" s="41" t="s">
        <v>38</v>
      </c>
      <c r="D20" s="41"/>
      <c r="E20" s="41"/>
      <c r="F20" s="41"/>
      <c r="G20" s="41"/>
      <c r="H20" s="11"/>
      <c r="I20" s="10" t="s">
        <v>39</v>
      </c>
      <c r="J20" s="9">
        <v>1600</v>
      </c>
      <c r="K20" s="34">
        <f t="shared" si="0"/>
        <v>0</v>
      </c>
    </row>
    <row r="21" spans="2:11" ht="15" customHeight="1" x14ac:dyDescent="0.2">
      <c r="B21" s="15">
        <v>3</v>
      </c>
      <c r="C21" s="41" t="s">
        <v>40</v>
      </c>
      <c r="D21" s="41"/>
      <c r="E21" s="41"/>
      <c r="F21" s="41"/>
      <c r="G21" s="41"/>
      <c r="H21" s="11"/>
      <c r="I21" s="10" t="s">
        <v>27</v>
      </c>
      <c r="J21" s="9">
        <v>2000</v>
      </c>
      <c r="K21" s="34">
        <f t="shared" si="0"/>
        <v>0</v>
      </c>
    </row>
    <row r="22" spans="2:11" ht="15" customHeight="1" x14ac:dyDescent="0.2">
      <c r="B22" s="15">
        <v>4</v>
      </c>
      <c r="C22" s="41" t="s">
        <v>41</v>
      </c>
      <c r="D22" s="41"/>
      <c r="E22" s="41"/>
      <c r="F22" s="41"/>
      <c r="G22" s="41"/>
      <c r="H22" s="11"/>
      <c r="I22" s="10" t="s">
        <v>27</v>
      </c>
      <c r="J22" s="9">
        <v>1800</v>
      </c>
      <c r="K22" s="34">
        <f t="shared" si="0"/>
        <v>0</v>
      </c>
    </row>
    <row r="23" spans="2:11" ht="15" customHeight="1" x14ac:dyDescent="0.2">
      <c r="B23" s="15">
        <v>5</v>
      </c>
      <c r="C23" s="41" t="s">
        <v>42</v>
      </c>
      <c r="D23" s="41"/>
      <c r="E23" s="41"/>
      <c r="F23" s="41"/>
      <c r="G23" s="41"/>
      <c r="H23" s="11"/>
      <c r="I23" s="10" t="s">
        <v>27</v>
      </c>
      <c r="J23" s="9">
        <v>2280</v>
      </c>
      <c r="K23" s="34">
        <f t="shared" si="0"/>
        <v>0</v>
      </c>
    </row>
    <row r="24" spans="2:11" ht="15" customHeight="1" x14ac:dyDescent="0.2">
      <c r="B24" s="15">
        <v>6</v>
      </c>
      <c r="C24" s="41" t="s">
        <v>44</v>
      </c>
      <c r="D24" s="41"/>
      <c r="E24" s="41"/>
      <c r="F24" s="41"/>
      <c r="G24" s="41"/>
      <c r="H24" s="11"/>
      <c r="I24" s="10" t="s">
        <v>28</v>
      </c>
      <c r="J24" s="9">
        <v>1700</v>
      </c>
      <c r="K24" s="34">
        <f t="shared" si="0"/>
        <v>0</v>
      </c>
    </row>
    <row r="25" spans="2:11" ht="15" customHeight="1" x14ac:dyDescent="0.2">
      <c r="B25" s="15">
        <v>7</v>
      </c>
      <c r="C25" s="41" t="s">
        <v>45</v>
      </c>
      <c r="D25" s="41"/>
      <c r="E25" s="41"/>
      <c r="F25" s="41"/>
      <c r="G25" s="41"/>
      <c r="H25" s="11"/>
      <c r="I25" s="10" t="s">
        <v>28</v>
      </c>
      <c r="J25" s="9">
        <v>1620</v>
      </c>
      <c r="K25" s="34">
        <f t="shared" si="0"/>
        <v>0</v>
      </c>
    </row>
    <row r="26" spans="2:11" ht="15" customHeight="1" x14ac:dyDescent="0.2">
      <c r="B26" s="15">
        <v>8</v>
      </c>
      <c r="C26" s="41" t="s">
        <v>46</v>
      </c>
      <c r="D26" s="41"/>
      <c r="E26" s="41"/>
      <c r="F26" s="41"/>
      <c r="G26" s="41"/>
      <c r="H26" s="11"/>
      <c r="I26" s="10" t="s">
        <v>27</v>
      </c>
      <c r="J26" s="9">
        <v>2640</v>
      </c>
      <c r="K26" s="34">
        <f t="shared" si="0"/>
        <v>0</v>
      </c>
    </row>
    <row r="27" spans="2:11" ht="15" customHeight="1" x14ac:dyDescent="0.2">
      <c r="B27" s="15">
        <v>9</v>
      </c>
      <c r="C27" s="41" t="s">
        <v>47</v>
      </c>
      <c r="D27" s="41"/>
      <c r="E27" s="41"/>
      <c r="F27" s="41"/>
      <c r="G27" s="41"/>
      <c r="H27" s="11"/>
      <c r="I27" s="10" t="s">
        <v>27</v>
      </c>
      <c r="J27" s="9">
        <v>2250</v>
      </c>
      <c r="K27" s="34">
        <f t="shared" si="0"/>
        <v>0</v>
      </c>
    </row>
    <row r="28" spans="2:11" ht="15" customHeight="1" x14ac:dyDescent="0.2">
      <c r="B28" s="15">
        <v>10</v>
      </c>
      <c r="C28" s="41" t="s">
        <v>48</v>
      </c>
      <c r="D28" s="41"/>
      <c r="E28" s="41"/>
      <c r="F28" s="41"/>
      <c r="G28" s="41"/>
      <c r="H28" s="11"/>
      <c r="I28" s="10" t="s">
        <v>27</v>
      </c>
      <c r="J28" s="9">
        <v>1950</v>
      </c>
      <c r="K28" s="34">
        <f t="shared" si="0"/>
        <v>0</v>
      </c>
    </row>
    <row r="29" spans="2:11" ht="15" customHeight="1" x14ac:dyDescent="0.2">
      <c r="B29" s="15">
        <v>11</v>
      </c>
      <c r="C29" s="41" t="s">
        <v>58</v>
      </c>
      <c r="D29" s="41"/>
      <c r="E29" s="41"/>
      <c r="F29" s="41"/>
      <c r="G29" s="41"/>
      <c r="H29" s="11"/>
      <c r="I29" s="10" t="s">
        <v>57</v>
      </c>
      <c r="J29" s="9">
        <v>500</v>
      </c>
      <c r="K29" s="34">
        <f t="shared" ref="K29:K42" si="1">H29*J29</f>
        <v>0</v>
      </c>
    </row>
    <row r="30" spans="2:11" ht="15" customHeight="1" thickBot="1" x14ac:dyDescent="0.25">
      <c r="B30" s="16">
        <v>12</v>
      </c>
      <c r="C30" s="70" t="s">
        <v>29</v>
      </c>
      <c r="D30" s="70"/>
      <c r="E30" s="70"/>
      <c r="F30" s="70"/>
      <c r="G30" s="70"/>
      <c r="H30" s="17"/>
      <c r="I30" s="18" t="s">
        <v>57</v>
      </c>
      <c r="J30" s="19">
        <v>750</v>
      </c>
      <c r="K30" s="35">
        <f t="shared" si="1"/>
        <v>0</v>
      </c>
    </row>
    <row r="31" spans="2:11" ht="15" customHeight="1" x14ac:dyDescent="0.2">
      <c r="B31" s="24">
        <v>13</v>
      </c>
      <c r="C31" s="45" t="s">
        <v>76</v>
      </c>
      <c r="D31" s="46"/>
      <c r="E31" s="46"/>
      <c r="F31" s="46"/>
      <c r="G31" s="47"/>
      <c r="H31" s="12"/>
      <c r="I31" s="13" t="s">
        <v>69</v>
      </c>
      <c r="J31" s="14">
        <v>1360</v>
      </c>
      <c r="K31" s="36">
        <f t="shared" si="1"/>
        <v>0</v>
      </c>
    </row>
    <row r="32" spans="2:11" ht="15" customHeight="1" x14ac:dyDescent="0.2">
      <c r="B32" s="15">
        <v>14</v>
      </c>
      <c r="C32" s="42" t="s">
        <v>77</v>
      </c>
      <c r="D32" s="43"/>
      <c r="E32" s="43"/>
      <c r="F32" s="43"/>
      <c r="G32" s="44"/>
      <c r="H32" s="11"/>
      <c r="I32" s="10" t="s">
        <v>72</v>
      </c>
      <c r="J32" s="9">
        <v>3750</v>
      </c>
      <c r="K32" s="34">
        <f t="shared" si="1"/>
        <v>0</v>
      </c>
    </row>
    <row r="33" spans="2:11" ht="15" customHeight="1" x14ac:dyDescent="0.2">
      <c r="B33" s="15">
        <v>15</v>
      </c>
      <c r="C33" s="42" t="s">
        <v>78</v>
      </c>
      <c r="D33" s="43"/>
      <c r="E33" s="43"/>
      <c r="F33" s="43"/>
      <c r="G33" s="44"/>
      <c r="H33" s="11"/>
      <c r="I33" s="10" t="s">
        <v>49</v>
      </c>
      <c r="J33" s="9">
        <v>5100</v>
      </c>
      <c r="K33" s="34">
        <f t="shared" si="1"/>
        <v>0</v>
      </c>
    </row>
    <row r="34" spans="2:11" ht="15" customHeight="1" x14ac:dyDescent="0.2">
      <c r="B34" s="15">
        <v>16</v>
      </c>
      <c r="C34" s="42" t="s">
        <v>73</v>
      </c>
      <c r="D34" s="43"/>
      <c r="E34" s="43"/>
      <c r="F34" s="43"/>
      <c r="G34" s="44"/>
      <c r="H34" s="11"/>
      <c r="I34" s="10" t="s">
        <v>61</v>
      </c>
      <c r="J34" s="9">
        <v>50</v>
      </c>
      <c r="K34" s="34">
        <f t="shared" si="1"/>
        <v>0</v>
      </c>
    </row>
    <row r="35" spans="2:11" ht="15" customHeight="1" x14ac:dyDescent="0.2">
      <c r="B35" s="15">
        <v>17</v>
      </c>
      <c r="C35" s="42" t="s">
        <v>74</v>
      </c>
      <c r="D35" s="43"/>
      <c r="E35" s="43"/>
      <c r="F35" s="43"/>
      <c r="G35" s="44"/>
      <c r="H35" s="11"/>
      <c r="I35" s="10" t="s">
        <v>61</v>
      </c>
      <c r="J35" s="9">
        <v>100</v>
      </c>
      <c r="K35" s="34">
        <f t="shared" si="1"/>
        <v>0</v>
      </c>
    </row>
    <row r="36" spans="2:11" ht="15" customHeight="1" x14ac:dyDescent="0.2">
      <c r="B36" s="15">
        <v>18</v>
      </c>
      <c r="C36" s="42" t="s">
        <v>75</v>
      </c>
      <c r="D36" s="43"/>
      <c r="E36" s="43"/>
      <c r="F36" s="43"/>
      <c r="G36" s="44"/>
      <c r="H36" s="29"/>
      <c r="I36" s="10" t="s">
        <v>70</v>
      </c>
      <c r="J36" s="9">
        <v>100</v>
      </c>
      <c r="K36" s="34">
        <f t="shared" si="1"/>
        <v>0</v>
      </c>
    </row>
    <row r="37" spans="2:11" ht="15" customHeight="1" x14ac:dyDescent="0.2">
      <c r="B37" s="15">
        <v>19</v>
      </c>
      <c r="C37" s="42" t="s">
        <v>71</v>
      </c>
      <c r="D37" s="43"/>
      <c r="E37" s="43"/>
      <c r="F37" s="43"/>
      <c r="G37" s="44"/>
      <c r="H37" s="29"/>
      <c r="I37" s="10" t="s">
        <v>70</v>
      </c>
      <c r="J37" s="9">
        <v>100</v>
      </c>
      <c r="K37" s="34">
        <f t="shared" si="1"/>
        <v>0</v>
      </c>
    </row>
    <row r="38" spans="2:11" ht="15" customHeight="1" thickBot="1" x14ac:dyDescent="0.25">
      <c r="B38" s="15">
        <v>20</v>
      </c>
      <c r="C38" s="58" t="s">
        <v>33</v>
      </c>
      <c r="D38" s="59"/>
      <c r="E38" s="59"/>
      <c r="F38" s="59"/>
      <c r="G38" s="60"/>
      <c r="H38" s="29"/>
      <c r="I38" s="30" t="s">
        <v>34</v>
      </c>
      <c r="J38" s="31">
        <v>35</v>
      </c>
      <c r="K38" s="37">
        <f t="shared" si="1"/>
        <v>0</v>
      </c>
    </row>
    <row r="39" spans="2:11" ht="15" customHeight="1" x14ac:dyDescent="0.2">
      <c r="B39" s="15">
        <v>21</v>
      </c>
      <c r="C39" s="54" t="s">
        <v>60</v>
      </c>
      <c r="D39" s="54"/>
      <c r="E39" s="54"/>
      <c r="F39" s="54"/>
      <c r="G39" s="54"/>
      <c r="H39" s="21"/>
      <c r="I39" s="22" t="s">
        <v>51</v>
      </c>
      <c r="J39" s="23">
        <v>250</v>
      </c>
      <c r="K39" s="33">
        <f t="shared" si="1"/>
        <v>0</v>
      </c>
    </row>
    <row r="40" spans="2:11" ht="15" customHeight="1" x14ac:dyDescent="0.2">
      <c r="B40" s="15">
        <v>22</v>
      </c>
      <c r="C40" s="41" t="s">
        <v>43</v>
      </c>
      <c r="D40" s="41"/>
      <c r="E40" s="41"/>
      <c r="F40" s="41"/>
      <c r="G40" s="41"/>
      <c r="H40" s="11"/>
      <c r="I40" s="10" t="s">
        <v>53</v>
      </c>
      <c r="J40" s="9">
        <v>720</v>
      </c>
      <c r="K40" s="34">
        <f t="shared" si="1"/>
        <v>0</v>
      </c>
    </row>
    <row r="41" spans="2:11" ht="15" customHeight="1" x14ac:dyDescent="0.2">
      <c r="B41" s="15">
        <v>23</v>
      </c>
      <c r="C41" s="42" t="s">
        <v>56</v>
      </c>
      <c r="D41" s="43"/>
      <c r="E41" s="43"/>
      <c r="F41" s="43"/>
      <c r="G41" s="44"/>
      <c r="H41" s="11"/>
      <c r="I41" s="10" t="s">
        <v>52</v>
      </c>
      <c r="J41" s="9">
        <v>300</v>
      </c>
      <c r="K41" s="34">
        <f t="shared" si="1"/>
        <v>0</v>
      </c>
    </row>
    <row r="42" spans="2:11" ht="15" customHeight="1" thickBot="1" x14ac:dyDescent="0.25">
      <c r="B42" s="15">
        <v>24</v>
      </c>
      <c r="C42" s="51" t="s">
        <v>59</v>
      </c>
      <c r="D42" s="52"/>
      <c r="E42" s="52"/>
      <c r="F42" s="52"/>
      <c r="G42" s="53"/>
      <c r="H42" s="17"/>
      <c r="I42" s="18" t="s">
        <v>30</v>
      </c>
      <c r="J42" s="19">
        <v>40</v>
      </c>
      <c r="K42" s="35">
        <f t="shared" si="1"/>
        <v>0</v>
      </c>
    </row>
    <row r="43" spans="2:11" ht="15" customHeight="1" x14ac:dyDescent="0.2">
      <c r="B43" s="15">
        <v>25</v>
      </c>
      <c r="C43" s="45" t="s">
        <v>62</v>
      </c>
      <c r="D43" s="46"/>
      <c r="E43" s="46"/>
      <c r="F43" s="46"/>
      <c r="G43" s="47"/>
      <c r="H43" s="12"/>
      <c r="I43" s="13" t="s">
        <v>63</v>
      </c>
      <c r="J43" s="14">
        <v>60</v>
      </c>
      <c r="K43" s="36">
        <f t="shared" ref="K43" si="2">H43*J43</f>
        <v>0</v>
      </c>
    </row>
    <row r="44" spans="2:11" ht="15" customHeight="1" x14ac:dyDescent="0.2">
      <c r="B44" s="15">
        <v>26</v>
      </c>
      <c r="C44" s="42" t="s">
        <v>62</v>
      </c>
      <c r="D44" s="43"/>
      <c r="E44" s="43"/>
      <c r="F44" s="43"/>
      <c r="G44" s="44"/>
      <c r="H44" s="11"/>
      <c r="I44" s="10" t="s">
        <v>50</v>
      </c>
      <c r="J44" s="9">
        <v>100</v>
      </c>
      <c r="K44" s="34">
        <f t="shared" ref="K44:K50" si="3">H44*J44</f>
        <v>0</v>
      </c>
    </row>
    <row r="45" spans="2:11" ht="15" customHeight="1" x14ac:dyDescent="0.2">
      <c r="B45" s="15">
        <v>27</v>
      </c>
      <c r="C45" s="42" t="s">
        <v>64</v>
      </c>
      <c r="D45" s="43"/>
      <c r="E45" s="43"/>
      <c r="F45" s="43"/>
      <c r="G45" s="44"/>
      <c r="H45" s="11"/>
      <c r="I45" s="10" t="s">
        <v>67</v>
      </c>
      <c r="J45" s="9">
        <v>400</v>
      </c>
      <c r="K45" s="34">
        <f t="shared" si="3"/>
        <v>0</v>
      </c>
    </row>
    <row r="46" spans="2:11" ht="15" customHeight="1" x14ac:dyDescent="0.2">
      <c r="B46" s="15">
        <v>28</v>
      </c>
      <c r="C46" s="42" t="s">
        <v>64</v>
      </c>
      <c r="D46" s="43"/>
      <c r="E46" s="43"/>
      <c r="F46" s="43"/>
      <c r="G46" s="44"/>
      <c r="H46" s="11"/>
      <c r="I46" s="10" t="s">
        <v>68</v>
      </c>
      <c r="J46" s="9">
        <v>300</v>
      </c>
      <c r="K46" s="34">
        <f t="shared" si="3"/>
        <v>0</v>
      </c>
    </row>
    <row r="47" spans="2:11" ht="15" customHeight="1" x14ac:dyDescent="0.2">
      <c r="B47" s="15">
        <v>29</v>
      </c>
      <c r="C47" s="42" t="s">
        <v>32</v>
      </c>
      <c r="D47" s="43"/>
      <c r="E47" s="43"/>
      <c r="F47" s="43"/>
      <c r="G47" s="44"/>
      <c r="H47" s="11"/>
      <c r="I47" s="10" t="s">
        <v>2</v>
      </c>
      <c r="J47" s="9">
        <v>50</v>
      </c>
      <c r="K47" s="34">
        <f t="shared" si="3"/>
        <v>0</v>
      </c>
    </row>
    <row r="48" spans="2:11" ht="15" customHeight="1" x14ac:dyDescent="0.2">
      <c r="B48" s="15">
        <v>30</v>
      </c>
      <c r="C48" s="42" t="s">
        <v>55</v>
      </c>
      <c r="D48" s="43"/>
      <c r="E48" s="43"/>
      <c r="F48" s="43"/>
      <c r="G48" s="44"/>
      <c r="H48" s="11"/>
      <c r="I48" s="10" t="s">
        <v>31</v>
      </c>
      <c r="J48" s="9">
        <v>100</v>
      </c>
      <c r="K48" s="34">
        <f t="shared" si="3"/>
        <v>0</v>
      </c>
    </row>
    <row r="49" spans="2:11" ht="15" customHeight="1" x14ac:dyDescent="0.2">
      <c r="B49" s="15">
        <v>31</v>
      </c>
      <c r="C49" s="42" t="s">
        <v>66</v>
      </c>
      <c r="D49" s="43"/>
      <c r="E49" s="43"/>
      <c r="F49" s="43"/>
      <c r="G49" s="44"/>
      <c r="H49" s="11"/>
      <c r="I49" s="10" t="s">
        <v>54</v>
      </c>
      <c r="J49" s="9">
        <v>400</v>
      </c>
      <c r="K49" s="34">
        <f t="shared" si="3"/>
        <v>0</v>
      </c>
    </row>
    <row r="50" spans="2:11" ht="15" customHeight="1" thickBot="1" x14ac:dyDescent="0.25">
      <c r="B50" s="15">
        <v>32</v>
      </c>
      <c r="C50" s="58" t="s">
        <v>35</v>
      </c>
      <c r="D50" s="59"/>
      <c r="E50" s="59"/>
      <c r="F50" s="59"/>
      <c r="G50" s="60"/>
      <c r="H50" s="29"/>
      <c r="I50" s="30" t="s">
        <v>36</v>
      </c>
      <c r="J50" s="31">
        <v>200</v>
      </c>
      <c r="K50" s="37">
        <f t="shared" si="3"/>
        <v>0</v>
      </c>
    </row>
    <row r="51" spans="2:11" ht="15.75" customHeight="1" thickBot="1" x14ac:dyDescent="0.25">
      <c r="B51" s="15">
        <v>33</v>
      </c>
      <c r="C51" s="38" t="s">
        <v>37</v>
      </c>
      <c r="D51" s="39"/>
      <c r="E51" s="39"/>
      <c r="F51" s="39"/>
      <c r="G51" s="39"/>
      <c r="H51" s="39"/>
      <c r="I51" s="39"/>
      <c r="J51" s="40"/>
      <c r="K51" s="32">
        <f>SUM(K19:K50)</f>
        <v>0</v>
      </c>
    </row>
    <row r="52" spans="2:1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">
      <c r="B53" s="6"/>
      <c r="C53" s="7"/>
      <c r="D53" s="7"/>
      <c r="E53" s="7"/>
      <c r="F53" s="7"/>
      <c r="G53" s="7"/>
      <c r="H53" s="7"/>
      <c r="I53" s="7"/>
      <c r="J53" s="7"/>
      <c r="K53" s="7"/>
    </row>
    <row r="54" spans="2:11" ht="18" x14ac:dyDescent="0.25">
      <c r="B54" s="50" t="s">
        <v>13</v>
      </c>
      <c r="C54" s="50"/>
      <c r="D54" s="50"/>
      <c r="E54" s="50"/>
      <c r="F54" s="50"/>
      <c r="G54" s="50"/>
      <c r="H54" s="8"/>
      <c r="I54" s="50" t="s">
        <v>21</v>
      </c>
      <c r="J54" s="50"/>
      <c r="K54" s="50"/>
    </row>
    <row r="55" spans="2:11" x14ac:dyDescent="0.2">
      <c r="B55" s="6"/>
      <c r="C55" s="7"/>
      <c r="D55" s="7"/>
      <c r="E55" s="7"/>
      <c r="F55" s="7"/>
      <c r="G55" s="7"/>
      <c r="H55" s="7"/>
      <c r="I55" s="7"/>
      <c r="J55" s="7"/>
      <c r="K55" s="7"/>
    </row>
  </sheetData>
  <mergeCells count="68">
    <mergeCell ref="C19:G19"/>
    <mergeCell ref="B15:E15"/>
    <mergeCell ref="C48:G48"/>
    <mergeCell ref="C46:G46"/>
    <mergeCell ref="C33:G33"/>
    <mergeCell ref="C29:G29"/>
    <mergeCell ref="C30:G30"/>
    <mergeCell ref="C40:G40"/>
    <mergeCell ref="C28:G28"/>
    <mergeCell ref="C27:G27"/>
    <mergeCell ref="C20:G20"/>
    <mergeCell ref="C21:G21"/>
    <mergeCell ref="C22:G22"/>
    <mergeCell ref="B14:K14"/>
    <mergeCell ref="H16:I16"/>
    <mergeCell ref="H15:I15"/>
    <mergeCell ref="B16:E16"/>
    <mergeCell ref="F15:G15"/>
    <mergeCell ref="F16:G16"/>
    <mergeCell ref="B8:E8"/>
    <mergeCell ref="B9:E9"/>
    <mergeCell ref="B12:E12"/>
    <mergeCell ref="H12:I12"/>
    <mergeCell ref="H9:I9"/>
    <mergeCell ref="H8:I8"/>
    <mergeCell ref="F12:G12"/>
    <mergeCell ref="F9:G9"/>
    <mergeCell ref="B2:K2"/>
    <mergeCell ref="B6:K6"/>
    <mergeCell ref="C32:G32"/>
    <mergeCell ref="C18:G18"/>
    <mergeCell ref="F8:G8"/>
    <mergeCell ref="C31:G31"/>
    <mergeCell ref="B10:E10"/>
    <mergeCell ref="B11:E11"/>
    <mergeCell ref="H10:I10"/>
    <mergeCell ref="F10:G10"/>
    <mergeCell ref="F11:G11"/>
    <mergeCell ref="H11:I11"/>
    <mergeCell ref="B4:K5"/>
    <mergeCell ref="J8:K8"/>
    <mergeCell ref="J9:K9"/>
    <mergeCell ref="J12:K12"/>
    <mergeCell ref="J10:K10"/>
    <mergeCell ref="J11:K11"/>
    <mergeCell ref="I54:K54"/>
    <mergeCell ref="C41:G41"/>
    <mergeCell ref="C49:G49"/>
    <mergeCell ref="C45:G45"/>
    <mergeCell ref="C42:G42"/>
    <mergeCell ref="C44:G44"/>
    <mergeCell ref="C39:G39"/>
    <mergeCell ref="C34:G34"/>
    <mergeCell ref="C35:G35"/>
    <mergeCell ref="J15:K15"/>
    <mergeCell ref="J16:K16"/>
    <mergeCell ref="B54:G54"/>
    <mergeCell ref="C38:G38"/>
    <mergeCell ref="C50:G50"/>
    <mergeCell ref="C51:J51"/>
    <mergeCell ref="C23:G23"/>
    <mergeCell ref="C24:G24"/>
    <mergeCell ref="C25:G25"/>
    <mergeCell ref="C26:G26"/>
    <mergeCell ref="C47:G47"/>
    <mergeCell ref="C43:G43"/>
    <mergeCell ref="C37:G37"/>
    <mergeCell ref="C36:G36"/>
  </mergeCells>
  <hyperlinks>
    <hyperlink ref="B4" r:id="rId1"/>
    <hyperlink ref="J16" r:id="rId2"/>
  </hyperlinks>
  <pageMargins left="0.7" right="0.7" top="0.75" bottom="0.75" header="0.3" footer="0.3"/>
  <pageSetup paperSize="9" scale="66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Фикрет</dc:creator>
  <cp:lastModifiedBy>Фикрет</cp:lastModifiedBy>
  <cp:lastPrinted>2015-03-03T11:53:54Z</cp:lastPrinted>
  <dcterms:created xsi:type="dcterms:W3CDTF">2013-03-03T09:16:37Z</dcterms:created>
  <dcterms:modified xsi:type="dcterms:W3CDTF">2016-07-06T15:42:14Z</dcterms:modified>
</cp:coreProperties>
</file>